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C60" i="1" l="1"/>
  <c r="H38" i="1"/>
  <c r="H25" i="1"/>
  <c r="H21" i="1" l="1"/>
  <c r="H49" i="1" l="1"/>
  <c r="H32" i="1"/>
  <c r="H16" i="1" l="1"/>
  <c r="H29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<sst xmlns="http://schemas.openxmlformats.org/spreadsheetml/2006/main" count="60" uniqueCount="37">
  <si>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</si>
  <si>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</si>
  <si>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</si>
  <si>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</si>
  <si>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</si>
  <si>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</si>
  <si>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</si>
  <si>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</si>
  <si>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</si>
  <si>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</si>
  <si>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</si>
  <si>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</si>
  <si>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</si>
  <si>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</si>
  <si>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</si>
  <si>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</si>
  <si>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</si>
  <si>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</si>
  <si>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</si>
  <si>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</si>
  <si>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</si>
  <si>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</si>
  <si>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</si>
  <si>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</si>
  <si>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</si>
  <si>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</si>
  <si>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Dana:25.08.2020.</t>
  </si>
  <si>
    <t>Dana 25.08.2020.godine Dom zdravlja Požarevac nije izvršio plaćanje prema dobavljačima:</t>
  </si>
  <si>
    <t>Primljena i neutrošena participacija od 25.08.2020.</t>
  </si>
  <si>
    <t xml:space="preserve">Eurodijagnostika </t>
  </si>
  <si>
    <t>Interlab</t>
  </si>
  <si>
    <t>20051122-0716</t>
  </si>
  <si>
    <t>2302-07001927-20</t>
  </si>
  <si>
    <t>2302-07001960-20</t>
  </si>
  <si>
    <t>2302-07001959-20</t>
  </si>
  <si>
    <t>2302-07001958-20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</si>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</sst>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22" zoomScaleNormal="100" workbookViewId="0">
      <selection activeCell="C60" sqref="C6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44068</v>
      </c>
      <c r="H12" s="23">
        <v>1765773.16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44068</v>
      </c>
      <c r="H13" s="3">
        <f>H14+H26-H33-H43</f>
        <v>1762073.0400000003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44068</v>
      </c>
      <c r="H14" s="4">
        <f>H15+H16+H17+H18+H19+H20+H21+H22+H23+H24+H25</f>
        <v>3285332.29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1207424.5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730625+132955.09-132955.09-697816.5+730625+730625-4788-1297704.25-4142-174708.76</f>
        <v>12715.489999999991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622301.69999999995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</f>
        <v>97310.75999999998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44068</v>
      </c>
      <c r="H26" s="4">
        <f>H27+H28+H29+H30+H31+H32</f>
        <v>306855.39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f>1086+2986+1358</f>
        <v>5430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44068</v>
      </c>
      <c r="H33" s="5">
        <f>SUM(H34:H42)</f>
        <v>1830114.64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f>1207424.5+388.44</f>
        <v>1207812.94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622301.69999999995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44068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44068</v>
      </c>
      <c r="H49" s="6">
        <f>3700.97+0.27+607583.47+373.51+15936.06+42.88-623936.21+15073.8+8034.16+1773.91-0.19-24881.87+13261.91+1226.55+1543.12-0.65-16031.58+373329.17+207.36+11002.58+48.67-384587.77</f>
        <v>3700.1199999999953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1765773.1600000001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5" spans="2:12" x14ac:dyDescent="0.25">
      <c r="B55" s="52" t="s">
        <v>29</v>
      </c>
      <c r="C55" s="53">
        <v>18406.47</v>
      </c>
      <c r="D55" s="52" t="s">
        <v>31</v>
      </c>
    </row>
    <row r="56" spans="2:12" x14ac:dyDescent="0.25">
      <c r="B56" s="52" t="s">
        <v>30</v>
      </c>
      <c r="C56" s="53">
        <v>17450.45</v>
      </c>
      <c r="D56" s="52" t="s">
        <v>32</v>
      </c>
    </row>
    <row r="57" spans="2:12" x14ac:dyDescent="0.25">
      <c r="B57" s="52" t="s">
        <v>30</v>
      </c>
      <c r="C57" s="53">
        <v>192933.64</v>
      </c>
      <c r="D57" s="52" t="s">
        <v>33</v>
      </c>
    </row>
    <row r="58" spans="2:12" x14ac:dyDescent="0.25">
      <c r="B58" s="52" t="s">
        <v>30</v>
      </c>
      <c r="C58" s="53">
        <v>406936.82</v>
      </c>
      <c r="D58" s="52" t="s">
        <v>34</v>
      </c>
    </row>
    <row r="59" spans="2:12" x14ac:dyDescent="0.25">
      <c r="B59" s="52" t="s">
        <v>30</v>
      </c>
      <c r="C59" s="53">
        <v>571697.12</v>
      </c>
      <c r="D59" s="52" t="s">
        <v>35</v>
      </c>
    </row>
    <row r="60" spans="2:12" x14ac:dyDescent="0.25">
      <c r="B60" s="54" t="s">
        <v>36</v>
      </c>
      <c r="C60" s="55">
        <f>SUM(C55:C59)</f>
        <v>1207424.5</v>
      </c>
      <c r="D60" s="52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2020-08-26T13:02:27Z</dcterms:modified>
</cp:coreProperties>
</file>